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алуга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лифте'!$A$1:$Y$1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1" l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</calcChain>
</file>

<file path=xl/sharedStrings.xml><?xml version="1.0" encoding="utf-8"?>
<sst xmlns="http://schemas.openxmlformats.org/spreadsheetml/2006/main" count="31" uniqueCount="29">
  <si>
    <t>Город</t>
  </si>
  <si>
    <t>Вид рекламы</t>
  </si>
  <si>
    <t>Фото</t>
  </si>
  <si>
    <t>Район</t>
  </si>
  <si>
    <t>Адреса</t>
  </si>
  <si>
    <t>Стенд в лифте</t>
  </si>
  <si>
    <t>Ссылка</t>
  </si>
  <si>
    <t>Калуга</t>
  </si>
  <si>
    <t>70 х 35</t>
  </si>
  <si>
    <t>70 х 50</t>
  </si>
  <si>
    <t>70 х 70</t>
  </si>
  <si>
    <t>70 х 90</t>
  </si>
  <si>
    <t>70 х 105 (А7)</t>
  </si>
  <si>
    <t>70 х 175</t>
  </si>
  <si>
    <t>140 х 35</t>
  </si>
  <si>
    <t>140 х 50</t>
  </si>
  <si>
    <t>140 х 70</t>
  </si>
  <si>
    <t>140 х 90</t>
  </si>
  <si>
    <t>140 х 105 (А6)</t>
  </si>
  <si>
    <t>140 х 140</t>
  </si>
  <si>
    <t>140 х 175</t>
  </si>
  <si>
    <t>140 х 210 (А5)</t>
  </si>
  <si>
    <t>210 х 280 (А4)</t>
  </si>
  <si>
    <t>280 х 105</t>
  </si>
  <si>
    <t>Весь город</t>
  </si>
  <si>
    <t>Количество стендов</t>
  </si>
  <si>
    <t>Период, мес.</t>
  </si>
  <si>
    <t>280 х 420 (А3)</t>
  </si>
  <si>
    <t>Схема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</si>
</sst>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3gwXz-j61XlaNw" TargetMode="External"/><Relationship Id="rId2" Type="http://schemas.openxmlformats.org/officeDocument/2006/relationships/hyperlink" Target="https://disk.yandex.ru/i/wOkAUkxO3dazYQ" TargetMode="External"/><Relationship Id="rId1" Type="http://schemas.openxmlformats.org/officeDocument/2006/relationships/hyperlink" Target="https://disk.yandex.com.am/d/nCrD1RCOYvUxE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0.5703125" style="1" customWidth="1"/>
    <col min="5" max="5" width="10.42578125" style="2" customWidth="1"/>
    <col min="6" max="6" width="11.42578125" style="3" customWidth="1"/>
    <col min="7" max="7" width="14.7109375" style="1" customWidth="1"/>
    <col min="8" max="8" width="16.140625" style="1" customWidth="1"/>
    <col min="9" max="12" width="11.28515625" style="1" customWidth="1"/>
    <col min="13" max="13" width="16" style="1" customWidth="1"/>
    <col min="14" max="18" width="12.28515625" style="1" customWidth="1"/>
    <col min="19" max="19" width="17" style="1" customWidth="1"/>
    <col min="20" max="21" width="13.28515625" style="1" customWidth="1"/>
    <col min="22" max="24" width="17" style="1" customWidth="1"/>
    <col min="25" max="25" width="13.28515625" style="1" customWidth="1"/>
    <col min="26" max="16384" width="9.140625" style="1"/>
  </cols>
  <sheetData>
    <row r="1" spans="1:25" s="7" customFormat="1" ht="25.5" x14ac:dyDescent="0.25">
      <c r="A1" s="9" t="s">
        <v>0</v>
      </c>
      <c r="B1" s="9" t="s">
        <v>1</v>
      </c>
      <c r="C1" s="9" t="s">
        <v>2</v>
      </c>
      <c r="D1" s="9" t="s">
        <v>28</v>
      </c>
      <c r="E1" s="9" t="s">
        <v>3</v>
      </c>
      <c r="F1" s="9" t="s">
        <v>4</v>
      </c>
      <c r="G1" s="9" t="s">
        <v>25</v>
      </c>
      <c r="H1" s="9" t="s">
        <v>26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27</v>
      </c>
      <c r="Y1" s="9" t="s">
        <v>23</v>
      </c>
    </row>
    <row r="2" spans="1:25" x14ac:dyDescent="0.25">
      <c r="A2" s="10" t="s">
        <v>7</v>
      </c>
      <c r="B2" s="10" t="s">
        <v>5</v>
      </c>
      <c r="C2" s="11" t="s">
        <v>6</v>
      </c>
      <c r="D2" s="12" t="s">
        <v>6</v>
      </c>
      <c r="E2" s="10" t="s">
        <v>24</v>
      </c>
      <c r="F2" s="13" t="s">
        <v>6</v>
      </c>
      <c r="G2" s="10">
        <v>310</v>
      </c>
      <c r="H2" s="10">
        <v>1</v>
      </c>
      <c r="I2" s="8">
        <f>G2*21</f>
        <v>6510</v>
      </c>
      <c r="J2" s="8">
        <f>G2*34</f>
        <v>10540</v>
      </c>
      <c r="K2" s="8">
        <f>G2*48</f>
        <v>14880</v>
      </c>
      <c r="L2" s="8">
        <f>G2*60</f>
        <v>18600</v>
      </c>
      <c r="M2" s="8">
        <f>G2*71</f>
        <v>22010</v>
      </c>
      <c r="N2" s="8">
        <f>G2*95</f>
        <v>29450</v>
      </c>
      <c r="O2" s="8">
        <f>G2*48</f>
        <v>14880</v>
      </c>
      <c r="P2" s="8">
        <f>G2*70</f>
        <v>21700</v>
      </c>
      <c r="Q2" s="8">
        <f>G2*85</f>
        <v>26350</v>
      </c>
      <c r="R2" s="8">
        <f>G2*108</f>
        <v>33480</v>
      </c>
      <c r="S2" s="8">
        <f>G2*127</f>
        <v>39370</v>
      </c>
      <c r="T2" s="8">
        <f>G2*154</f>
        <v>47740</v>
      </c>
      <c r="U2" s="8">
        <f>G2*192</f>
        <v>59520</v>
      </c>
      <c r="V2" s="8">
        <f>G2*256</f>
        <v>79360</v>
      </c>
      <c r="W2" s="8">
        <f>G2*510</f>
        <v>158100</v>
      </c>
      <c r="X2" s="8">
        <f>G2*510</f>
        <v>158100</v>
      </c>
      <c r="Y2" s="8">
        <f>G2*1025</f>
        <v>317750</v>
      </c>
    </row>
    <row r="6" spans="1:25" x14ac:dyDescent="0.25">
      <c r="B6" s="4"/>
      <c r="C6" s="4"/>
      <c r="D6" s="4"/>
      <c r="E6" s="5"/>
      <c r="F6" s="6"/>
      <c r="G6" s="4"/>
      <c r="H6" s="4"/>
      <c r="I6" s="4"/>
      <c r="J6" s="4"/>
      <c r="K6" s="4"/>
      <c r="L6" s="4"/>
    </row>
    <row r="7" spans="1:25" x14ac:dyDescent="0.25">
      <c r="E7" s="1"/>
      <c r="F7" s="1"/>
    </row>
    <row r="8" spans="1:25" x14ac:dyDescent="0.25">
      <c r="E8" s="1"/>
      <c r="F8" s="1"/>
    </row>
    <row r="9" spans="1:25" x14ac:dyDescent="0.25">
      <c r="E9" s="1"/>
      <c r="F9" s="1"/>
    </row>
    <row r="10" spans="1:25" x14ac:dyDescent="0.25">
      <c r="E10" s="1"/>
      <c r="F10" s="1"/>
    </row>
    <row r="11" spans="1:25" x14ac:dyDescent="0.25">
      <c r="E11" s="1"/>
      <c r="F11" s="1"/>
    </row>
    <row r="12" spans="1:25" x14ac:dyDescent="0.25">
      <c r="E12" s="1"/>
      <c r="F12" s="1"/>
    </row>
    <row r="13" spans="1:25" x14ac:dyDescent="0.25">
      <c r="E13" s="1"/>
      <c r="F13" s="1"/>
    </row>
    <row r="14" spans="1:25" x14ac:dyDescent="0.25">
      <c r="E14" s="1"/>
      <c r="F14" s="1"/>
    </row>
    <row r="15" spans="1:25" x14ac:dyDescent="0.25">
      <c r="E15" s="1"/>
      <c r="F15" s="1"/>
    </row>
    <row r="16" spans="1:25" x14ac:dyDescent="0.25">
      <c r="E16" s="1"/>
      <c r="F16" s="1"/>
    </row>
    <row r="17" spans="5:6" x14ac:dyDescent="0.25">
      <c r="E17" s="1"/>
      <c r="F17" s="1"/>
    </row>
    <row r="18" spans="5:6" x14ac:dyDescent="0.25">
      <c r="E18" s="1"/>
      <c r="F18" s="1"/>
    </row>
    <row r="19" spans="5:6" x14ac:dyDescent="0.25">
      <c r="E19" s="1"/>
      <c r="F19" s="1"/>
    </row>
    <row r="20" spans="5:6" x14ac:dyDescent="0.25">
      <c r="E20" s="1"/>
      <c r="F20" s="1"/>
    </row>
    <row r="21" spans="5:6" x14ac:dyDescent="0.25">
      <c r="E21" s="1"/>
      <c r="F21" s="1"/>
    </row>
    <row r="22" spans="5:6" x14ac:dyDescent="0.25">
      <c r="E22" s="1"/>
      <c r="F22" s="1"/>
    </row>
    <row r="23" spans="5:6" x14ac:dyDescent="0.25">
      <c r="E23" s="1"/>
      <c r="F23" s="1"/>
    </row>
    <row r="24" spans="5:6" x14ac:dyDescent="0.25">
      <c r="E24" s="1"/>
      <c r="F24" s="1"/>
    </row>
    <row r="25" spans="5:6" x14ac:dyDescent="0.25">
      <c r="E25" s="1"/>
      <c r="F25" s="1"/>
    </row>
    <row r="26" spans="5:6" x14ac:dyDescent="0.25">
      <c r="E26" s="1"/>
      <c r="F26" s="1"/>
    </row>
  </sheetData>
  <autoFilter ref="A1:Y1"/>
  <hyperlinks>
    <hyperlink ref="C2" r:id="rId1"/>
    <hyperlink ref="F2" r:id="rId2"/>
    <hyperlink ref="D2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2026-02-17T18:47:57Z</dcterms:modified>
</cp:coreProperties>
</file>